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представителни р-д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<sst xmlns="http://schemas.openxmlformats.org/spreadsheetml/2006/main" count="81" uniqueCount="47">
  <si>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КОД   НА  ОБЩИНАТА:</t>
  </si>
  <si>
    <t>НАИМЕНОВАНИЕ НА ОБЩИНАТА:</t>
  </si>
  <si>
    <t>Издръжка</t>
  </si>
  <si>
    <t>материали</t>
  </si>
  <si>
    <t>вода, горива и енергия</t>
  </si>
  <si>
    <t>такса ангажимент по заеми</t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</si>
  <si>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</si>
  <si>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</si>
  <si>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</si>
  <si>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</si>
  <si>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Справка за размера на средствата за представителни разходи за кметовете в общините и за общинските съвети  за 2017 г.</t>
  </si>
  <si>
    <t>Бюджет - 2017 г.</t>
  </si>
  <si>
    <r>
      <t xml:space="preserve">разходи за </t>
    </r>
    <r>
      <rPr>
        <sz val="12"/>
        <rFont val="Times New Roman CYR"/>
        <family val="0"/>
      </rPr>
      <t>външни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услуги</t>
    </r>
  </si>
  <si>
    <r>
      <t xml:space="preserve">командировки </t>
    </r>
    <r>
      <rPr>
        <sz val="12"/>
        <rFont val="Times New Roman CYR"/>
        <family val="0"/>
      </rPr>
      <t>в страната</t>
    </r>
  </si>
  <si>
    <r>
      <t xml:space="preserve">краткосрочни командировки </t>
    </r>
    <r>
      <rPr>
        <sz val="12"/>
        <rFont val="Times New Roman CYR"/>
        <family val="0"/>
      </rPr>
      <t>в чужбина</t>
    </r>
  </si>
  <si>
    <r>
      <t xml:space="preserve">дългосрочни командировки </t>
    </r>
    <r>
      <rPr>
        <sz val="12"/>
        <rFont val="Times New Roman CYR"/>
        <family val="0"/>
      </rPr>
      <t>в чужбина</t>
    </r>
  </si>
  <si>
    <r>
      <t xml:space="preserve">разходи за </t>
    </r>
    <r>
      <rPr>
        <sz val="12"/>
        <rFont val="Times New Roman CYR"/>
        <family val="0"/>
      </rPr>
      <t>застраховки</t>
    </r>
  </si>
  <si>
    <t>Отчет 
към 
31.12.2017 г.</t>
  </si>
  <si>
    <t>к. 1</t>
  </si>
  <si>
    <t>к.2</t>
  </si>
  <si>
    <t>к. 3</t>
  </si>
  <si>
    <t>к. 4</t>
  </si>
  <si>
    <t>к. 5</t>
  </si>
  <si>
    <t>к. 6</t>
  </si>
  <si>
    <t>Х</t>
  </si>
  <si>
    <t>Дейност 123 "Общински съвети" - местни дейности</t>
  </si>
  <si>
    <t>Дейност 122 "Общинска администрация" - 
местни дейности</t>
  </si>
  <si>
    <t>Параграф и подпараграф</t>
  </si>
  <si>
    <t xml:space="preserve">Размер на средствата за представителни разходи 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</si>
  <si>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</si>
  <si>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</si>
  <si>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</si>
  <si>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</si>
  <si>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текущ ремонт</t>
  </si>
  <si>
    <t xml:space="preserve">               /име, фамилия, тел. за контакт/</t>
  </si>
  <si>
    <t xml:space="preserve">               /име, фамилия/</t>
  </si>
  <si>
    <t>Забележки:</t>
  </si>
  <si>
    <t>3. На ред §10-98 "Други разходи, некласифицирани в другите параграфи и подпараграфи" за целите на справката се отразява само планираният размер на средства за представителни разходи в бюджета за 2017 г. на общината, определени съгласно чл. 38, т. 3 от ПМС №374/2016 г. от общински съвет. В колона 3 се отразява планираният размер на средствата за представителни разходи за кметовете в общините. В колона 5 се отразява планираният размер на средствата за представителни разходи за общинските съвети.</t>
  </si>
  <si>
    <t xml:space="preserve">                /в лева/</t>
  </si>
  <si>
    <t>в т. ч само за представителни разходи за:</t>
  </si>
  <si>
    <t>1. На ред §10-00 "Издръжка" се отразяват планираните средства в бюджета за 2017 г. по за издръжка. В колона 3 се отразява планираният размер на издръжката в местни дейности на дейност 122 "Общинска администрация" от ЕБК. В колона 5 се отразява планираният размер на издръжката в местни дейности на дейност 123 "Общински съвети" от ЕБК.</t>
  </si>
  <si>
    <t>2. На ред §10-00 "Издръжка" в колона 4 се отразява отчетеният размер в касовия отчет на бюджета на издръжката в местни дейности на дейност 122 "Общинска администрация" от ЕБК към 31.12.2017 г. В колона 6 се отразява отчетеният размер  в касовия отчет на бюджета на издръжката в местни дейности на дейност 123 "Общински съвети" от ЕБК към 31.12.2017 г.</t>
  </si>
  <si>
    <t>4. В колони 4 и 6 се отразява размерът на отчетените средствата за представителни разходи в касовия отчет на бюджета към 31.12.2017 г., като съгласно т. 21 от ДДС 7/2009 г., разходът се отразява в зависимост от икономическия характер по съответния подпараграф от § 10-00 „Издръжка” от ЕБК. (В случаите, когато е възможно еднозначно да се определи конкретният вид разход, извършван за представителни цели, този разход се отчита по § 10-15 Материали (при разходи за материали), по § 10-20 Външни услуги (при разходи за външни услуги) и пр. Когато характерът на конкретния разход за представителни цели не може да се определи, целият размер на разходваните средства се отчита като други разходи по § 10-98.)</t>
  </si>
  <si>
    <t>Симеоновград</t>
  </si>
  <si>
    <t>Изготвил: А.Трифонова</t>
  </si>
  <si>
    <r>
      <rPr>
        <b/>
        <sz val="12"/>
        <color indexed="8"/>
        <rFont val="Times New Roman"/>
        <family val="1"/>
      </rPr>
      <t>Главен счетоводител:</t>
    </r>
    <r>
      <rPr>
        <sz val="12"/>
        <color indexed="8"/>
        <rFont val="Times New Roman"/>
        <family val="1"/>
      </rPr>
      <t xml:space="preserve"> А.Трифонова</t>
    </r>
  </si>
  <si>
    <t>Кмет: М.Рангелова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</si>
</sst>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ba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6" fillId="0" borderId="0" xfId="0" applyFont="1" applyAlignment="1" applyProtection="1">
      <alignment horizontal="right"/>
      <protection/>
    </xf>
    <xf numFmtId="172" fontId="9" fillId="0" borderId="10" xfId="34" applyNumberFormat="1" applyFont="1" applyFill="1" applyBorder="1" applyAlignment="1" applyProtection="1" quotePrefix="1">
      <alignment horizontal="right" vertical="center"/>
      <protection/>
    </xf>
    <xf numFmtId="0" fontId="9" fillId="0" borderId="10" xfId="34" applyFont="1" applyFill="1" applyBorder="1" applyAlignment="1" applyProtection="1">
      <alignment vertical="center"/>
      <protection/>
    </xf>
    <xf numFmtId="172" fontId="10" fillId="33" borderId="10" xfId="34" applyNumberFormat="1" applyFont="1" applyFill="1" applyBorder="1" applyAlignment="1" applyProtection="1" quotePrefix="1">
      <alignment horizontal="right" vertical="center"/>
      <protection/>
    </xf>
    <xf numFmtId="0" fontId="11" fillId="33" borderId="10" xfId="34" applyFont="1" applyFill="1" applyBorder="1" applyAlignment="1" applyProtection="1">
      <alignment vertical="center" wrapText="1"/>
      <protection/>
    </xf>
    <xf numFmtId="0" fontId="47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47" fillId="0" borderId="0" xfId="0" applyFont="1" applyBorder="1" applyAlignment="1" applyProtection="1">
      <alignment/>
      <protection/>
    </xf>
    <xf numFmtId="3" fontId="11" fillId="33" borderId="10" xfId="33" applyNumberFormat="1" applyFont="1" applyFill="1" applyBorder="1" applyAlignment="1" applyProtection="1">
      <alignment horizontal="center" vertical="center"/>
      <protection/>
    </xf>
    <xf numFmtId="172" fontId="10" fillId="33" borderId="0" xfId="34" applyNumberFormat="1" applyFont="1" applyFill="1" applyBorder="1" applyAlignment="1" applyProtection="1" quotePrefix="1">
      <alignment horizontal="right" vertical="center"/>
      <protection/>
    </xf>
    <xf numFmtId="0" fontId="11" fillId="33" borderId="0" xfId="34" applyFont="1" applyFill="1" applyBorder="1" applyAlignment="1" applyProtection="1">
      <alignment vertical="center" wrapText="1"/>
      <protection/>
    </xf>
    <xf numFmtId="3" fontId="11" fillId="33" borderId="0" xfId="33" applyNumberFormat="1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9" fontId="6" fillId="0" borderId="0" xfId="61" applyFont="1" applyBorder="1" applyAlignment="1">
      <alignment/>
    </xf>
    <xf numFmtId="0" fontId="7" fillId="0" borderId="0" xfId="0" applyFont="1" applyAlignment="1">
      <alignment/>
    </xf>
    <xf numFmtId="173" fontId="0" fillId="0" borderId="10" xfId="61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11" fillId="0" borderId="10" xfId="33" applyNumberFormat="1" applyFont="1" applyFill="1" applyBorder="1" applyAlignment="1" applyProtection="1">
      <alignment horizontal="right" vertical="center"/>
      <protection locked="0"/>
    </xf>
    <xf numFmtId="3" fontId="11" fillId="0" borderId="10" xfId="33" applyNumberFormat="1" applyFont="1" applyFill="1" applyBorder="1" applyAlignment="1" applyProtection="1">
      <alignment horizontal="right" vertical="center"/>
      <protection locked="0"/>
    </xf>
    <xf numFmtId="3" fontId="11" fillId="33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46" fillId="0" borderId="0" xfId="0" applyFont="1" applyBorder="1" applyAlignment="1" applyProtection="1">
      <alignment horizontal="center" wrapText="1"/>
      <protection locked="0"/>
    </xf>
    <xf numFmtId="3" fontId="11" fillId="0" borderId="10" xfId="33" applyNumberFormat="1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80" zoomScaleNormal="80" zoomScalePageLayoutView="0" workbookViewId="0" topLeftCell="A10">
      <selection activeCell="D10" sqref="D10"/>
    </sheetView>
  </sheetViews>
  <sheetFormatPr defaultColWidth="9.140625" defaultRowHeight="12.75"/>
  <cols>
    <col min="1" max="1" width="11.28125" style="0" customWidth="1"/>
    <col min="2" max="2" width="55.8515625" style="0" customWidth="1"/>
    <col min="3" max="3" width="16.8515625" style="0" customWidth="1"/>
    <col min="4" max="4" width="20.7109375" style="0" customWidth="1"/>
    <col min="5" max="5" width="18.00390625" style="0" customWidth="1"/>
    <col min="6" max="6" width="18.28125" style="0" customWidth="1"/>
  </cols>
  <sheetData>
    <row r="1" spans="1:8" ht="15.75">
      <c r="A1" s="3"/>
      <c r="C1" s="1"/>
      <c r="D1" s="5"/>
      <c r="E1" s="5" t="s">
        <v>0</v>
      </c>
      <c r="F1" s="10">
        <v>7607</v>
      </c>
      <c r="G1" s="2"/>
      <c r="H1" s="2"/>
    </row>
    <row r="2" spans="1:8" ht="15.75">
      <c r="A2" s="3"/>
      <c r="C2" s="1"/>
      <c r="D2" s="5"/>
      <c r="E2" s="5" t="s">
        <v>1</v>
      </c>
      <c r="F2" s="10" t="s">
        <v>43</v>
      </c>
      <c r="G2" s="2"/>
      <c r="H2" s="2"/>
    </row>
    <row r="3" spans="1:8" ht="15.75">
      <c r="A3" s="3"/>
      <c r="C3" s="1"/>
      <c r="D3" s="5"/>
      <c r="G3" s="2"/>
      <c r="H3" s="2"/>
    </row>
    <row r="4" spans="1:8" ht="15.75">
      <c r="A4" s="35" t="s">
        <v>10</v>
      </c>
      <c r="B4" s="35"/>
      <c r="C4" s="35"/>
      <c r="D4" s="35"/>
      <c r="E4" s="35"/>
      <c r="F4" s="35"/>
      <c r="G4" s="14"/>
      <c r="H4" s="14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ht="12.75">
      <c r="F6" s="4" t="s">
        <v>38</v>
      </c>
    </row>
    <row r="7" spans="1:6" ht="33" customHeight="1">
      <c r="A7" s="37" t="s">
        <v>27</v>
      </c>
      <c r="B7" s="38"/>
      <c r="C7" s="33" t="s">
        <v>26</v>
      </c>
      <c r="D7" s="33"/>
      <c r="E7" s="33" t="s">
        <v>25</v>
      </c>
      <c r="F7" s="33"/>
    </row>
    <row r="8" spans="1:6" ht="38.25">
      <c r="A8" s="39"/>
      <c r="B8" s="40"/>
      <c r="C8" s="20" t="s">
        <v>11</v>
      </c>
      <c r="D8" s="12" t="s">
        <v>17</v>
      </c>
      <c r="E8" s="20" t="s">
        <v>11</v>
      </c>
      <c r="F8" s="12" t="s">
        <v>17</v>
      </c>
    </row>
    <row r="9" spans="1:6" ht="12.75">
      <c r="A9" s="11" t="s">
        <v>18</v>
      </c>
      <c r="B9" s="11" t="s">
        <v>19</v>
      </c>
      <c r="C9" s="11" t="s">
        <v>20</v>
      </c>
      <c r="D9" s="11" t="s">
        <v>21</v>
      </c>
      <c r="E9" s="11" t="s">
        <v>22</v>
      </c>
      <c r="F9" s="11" t="s">
        <v>23</v>
      </c>
    </row>
    <row r="10" spans="1:6" ht="15.75">
      <c r="A10" s="6">
        <v>1000</v>
      </c>
      <c r="B10" s="7" t="s">
        <v>2</v>
      </c>
      <c r="C10" s="28">
        <v>204498</v>
      </c>
      <c r="D10" s="29">
        <v>147276</v>
      </c>
      <c r="E10" s="28">
        <v>20143</v>
      </c>
      <c r="F10" s="29">
        <v>9091</v>
      </c>
    </row>
    <row r="11" spans="1:6" ht="15.75">
      <c r="A11" s="6"/>
      <c r="B11" s="7" t="s">
        <v>39</v>
      </c>
      <c r="C11" s="36"/>
      <c r="D11" s="36"/>
      <c r="E11" s="36"/>
      <c r="F11" s="36"/>
    </row>
    <row r="12" spans="1:6" ht="15.75">
      <c r="A12" s="8">
        <v>1011</v>
      </c>
      <c r="B12" s="9" t="s">
        <v>29</v>
      </c>
      <c r="C12" s="16" t="s">
        <v>24</v>
      </c>
      <c r="D12" s="30">
        <v>2721</v>
      </c>
      <c r="E12" s="16" t="s">
        <v>24</v>
      </c>
      <c r="F12" s="30">
        <v>147</v>
      </c>
    </row>
    <row r="13" spans="1:6" ht="15.75">
      <c r="A13" s="8">
        <v>1012</v>
      </c>
      <c r="B13" s="9" t="s">
        <v>30</v>
      </c>
      <c r="C13" s="16" t="s">
        <v>24</v>
      </c>
      <c r="D13" s="30"/>
      <c r="E13" s="16" t="s">
        <v>24</v>
      </c>
      <c r="F13" s="30"/>
    </row>
    <row r="14" spans="1:6" ht="15.75">
      <c r="A14" s="8">
        <v>1013</v>
      </c>
      <c r="B14" s="9" t="s">
        <v>31</v>
      </c>
      <c r="C14" s="16" t="s">
        <v>24</v>
      </c>
      <c r="D14" s="30"/>
      <c r="E14" s="16" t="s">
        <v>24</v>
      </c>
      <c r="F14" s="30"/>
    </row>
    <row r="15" spans="1:6" ht="31.5">
      <c r="A15" s="8">
        <v>1014</v>
      </c>
      <c r="B15" s="9" t="s">
        <v>32</v>
      </c>
      <c r="C15" s="16" t="s">
        <v>24</v>
      </c>
      <c r="D15" s="30"/>
      <c r="E15" s="16" t="s">
        <v>24</v>
      </c>
      <c r="F15" s="30"/>
    </row>
    <row r="16" spans="1:6" ht="15.75">
      <c r="A16" s="8">
        <v>1015</v>
      </c>
      <c r="B16" s="9" t="s">
        <v>3</v>
      </c>
      <c r="C16" s="16" t="s">
        <v>24</v>
      </c>
      <c r="D16" s="30"/>
      <c r="E16" s="16" t="s">
        <v>24</v>
      </c>
      <c r="F16" s="30"/>
    </row>
    <row r="17" spans="1:6" ht="15.75">
      <c r="A17" s="8">
        <v>1016</v>
      </c>
      <c r="B17" s="9" t="s">
        <v>4</v>
      </c>
      <c r="C17" s="16" t="s">
        <v>24</v>
      </c>
      <c r="D17" s="30"/>
      <c r="E17" s="16" t="s">
        <v>24</v>
      </c>
      <c r="F17" s="30"/>
    </row>
    <row r="18" spans="1:6" ht="15.75">
      <c r="A18" s="8">
        <v>1020</v>
      </c>
      <c r="B18" s="9" t="s">
        <v>12</v>
      </c>
      <c r="C18" s="16" t="s">
        <v>24</v>
      </c>
      <c r="D18" s="30"/>
      <c r="E18" s="16" t="s">
        <v>24</v>
      </c>
      <c r="F18" s="30"/>
    </row>
    <row r="19" spans="1:6" ht="15.75">
      <c r="A19" s="8">
        <v>1030</v>
      </c>
      <c r="B19" s="9" t="s">
        <v>33</v>
      </c>
      <c r="C19" s="16" t="s">
        <v>24</v>
      </c>
      <c r="D19" s="30"/>
      <c r="E19" s="16" t="s">
        <v>24</v>
      </c>
      <c r="F19" s="30"/>
    </row>
    <row r="20" spans="1:6" ht="15.75">
      <c r="A20" s="8">
        <v>1051</v>
      </c>
      <c r="B20" s="9" t="s">
        <v>13</v>
      </c>
      <c r="C20" s="16" t="s">
        <v>24</v>
      </c>
      <c r="D20" s="30"/>
      <c r="E20" s="16" t="s">
        <v>24</v>
      </c>
      <c r="F20" s="30"/>
    </row>
    <row r="21" spans="1:6" ht="15.75">
      <c r="A21" s="8">
        <v>1052</v>
      </c>
      <c r="B21" s="9" t="s">
        <v>14</v>
      </c>
      <c r="C21" s="16" t="s">
        <v>24</v>
      </c>
      <c r="D21" s="30"/>
      <c r="E21" s="16" t="s">
        <v>24</v>
      </c>
      <c r="F21" s="30"/>
    </row>
    <row r="22" spans="1:6" ht="15.75">
      <c r="A22" s="8">
        <v>1053</v>
      </c>
      <c r="B22" s="9" t="s">
        <v>15</v>
      </c>
      <c r="C22" s="16" t="s">
        <v>24</v>
      </c>
      <c r="D22" s="30"/>
      <c r="E22" s="16" t="s">
        <v>24</v>
      </c>
      <c r="F22" s="30"/>
    </row>
    <row r="23" spans="1:6" ht="15.75">
      <c r="A23" s="8">
        <v>1062</v>
      </c>
      <c r="B23" s="9" t="s">
        <v>16</v>
      </c>
      <c r="C23" s="16" t="s">
        <v>24</v>
      </c>
      <c r="D23" s="30"/>
      <c r="E23" s="16" t="s">
        <v>24</v>
      </c>
      <c r="F23" s="30"/>
    </row>
    <row r="24" spans="1:6" ht="15.75">
      <c r="A24" s="8">
        <v>1063</v>
      </c>
      <c r="B24" s="9" t="s">
        <v>5</v>
      </c>
      <c r="C24" s="16" t="s">
        <v>24</v>
      </c>
      <c r="D24" s="30"/>
      <c r="E24" s="16" t="s">
        <v>24</v>
      </c>
      <c r="F24" s="30"/>
    </row>
    <row r="25" spans="1:6" ht="15.75">
      <c r="A25" s="8">
        <v>1069</v>
      </c>
      <c r="B25" s="9" t="s">
        <v>9</v>
      </c>
      <c r="C25" s="16" t="s">
        <v>24</v>
      </c>
      <c r="D25" s="30"/>
      <c r="E25" s="16" t="s">
        <v>24</v>
      </c>
      <c r="F25" s="30"/>
    </row>
    <row r="26" spans="1:6" ht="15.75">
      <c r="A26" s="8">
        <v>1091</v>
      </c>
      <c r="B26" s="9" t="s">
        <v>6</v>
      </c>
      <c r="C26" s="16" t="s">
        <v>24</v>
      </c>
      <c r="D26" s="30"/>
      <c r="E26" s="16" t="s">
        <v>24</v>
      </c>
      <c r="F26" s="30"/>
    </row>
    <row r="27" spans="1:6" ht="31.5">
      <c r="A27" s="8">
        <v>1092</v>
      </c>
      <c r="B27" s="9" t="s">
        <v>7</v>
      </c>
      <c r="C27" s="16" t="s">
        <v>24</v>
      </c>
      <c r="D27" s="30"/>
      <c r="E27" s="16" t="s">
        <v>24</v>
      </c>
      <c r="F27" s="30"/>
    </row>
    <row r="28" spans="1:6" ht="31.5">
      <c r="A28" s="8">
        <v>1098</v>
      </c>
      <c r="B28" s="9" t="s">
        <v>8</v>
      </c>
      <c r="C28" s="30">
        <v>4026</v>
      </c>
      <c r="D28" s="30"/>
      <c r="E28" s="30">
        <v>400</v>
      </c>
      <c r="F28" s="30"/>
    </row>
    <row r="29" spans="1:6" ht="9.75" customHeight="1">
      <c r="A29" s="17"/>
      <c r="B29" s="18"/>
      <c r="C29" s="19"/>
      <c r="D29" s="19"/>
      <c r="E29" s="19"/>
      <c r="F29" s="19"/>
    </row>
    <row r="30" spans="1:6" ht="15.75">
      <c r="A30" s="17"/>
      <c r="B30" s="18"/>
      <c r="C30" s="19"/>
      <c r="D30" s="19"/>
      <c r="E30" s="19"/>
      <c r="F30" s="19"/>
    </row>
    <row r="31" spans="2:6" ht="32.25" customHeight="1">
      <c r="B31" s="21" t="s">
        <v>28</v>
      </c>
      <c r="C31" s="26">
        <f>IF(OR(C10="",C10=0),"",C28/C10)</f>
        <v>0.019687234104979023</v>
      </c>
      <c r="D31" s="26">
        <f>IF(OR(D10="",D10=0),"",(D28+D27+D26+D25+D24+D23+D22+D21+D20+D19+D18+D17+D16+D15+D14+D13+D12)/D10)</f>
        <v>0.01847551535891795</v>
      </c>
      <c r="E31" s="26">
        <f>IF(OR(E10="",E10=0),"",E28/E10)</f>
        <v>0.019858015191381622</v>
      </c>
      <c r="F31" s="26">
        <f>IF(OR(F10="",F10=0),"",(F28+F27+F26+F25+F24+F23+F22+F21+F20+F19+F18+F17+F16+F15+F14+F13+F12)/F10)</f>
        <v>0.016169838301616984</v>
      </c>
    </row>
    <row r="32" spans="1:6" ht="32.25" customHeight="1">
      <c r="A32" s="22"/>
      <c r="B32" s="23"/>
      <c r="C32" s="24"/>
      <c r="D32" s="24"/>
      <c r="E32" s="24"/>
      <c r="F32" s="24"/>
    </row>
    <row r="33" spans="1:6" ht="30" customHeight="1">
      <c r="A33" s="25" t="s">
        <v>36</v>
      </c>
      <c r="B33" s="22"/>
      <c r="C33" s="22"/>
      <c r="D33" s="22"/>
      <c r="E33" s="22"/>
      <c r="F33" s="22"/>
    </row>
    <row r="34" spans="1:6" ht="48" customHeight="1">
      <c r="A34" s="34" t="s">
        <v>40</v>
      </c>
      <c r="B34" s="34"/>
      <c r="C34" s="34"/>
      <c r="D34" s="34"/>
      <c r="E34" s="34"/>
      <c r="F34" s="34"/>
    </row>
    <row r="35" spans="1:6" ht="45.75" customHeight="1">
      <c r="A35" s="34" t="s">
        <v>41</v>
      </c>
      <c r="B35" s="34"/>
      <c r="C35" s="34"/>
      <c r="D35" s="34"/>
      <c r="E35" s="34"/>
      <c r="F35" s="34"/>
    </row>
    <row r="36" spans="1:6" ht="75" customHeight="1">
      <c r="A36" s="34" t="s">
        <v>37</v>
      </c>
      <c r="B36" s="34"/>
      <c r="C36" s="34"/>
      <c r="D36" s="34"/>
      <c r="E36" s="34"/>
      <c r="F36" s="34"/>
    </row>
    <row r="37" spans="1:6" ht="105.75" customHeight="1">
      <c r="A37" s="34" t="s">
        <v>42</v>
      </c>
      <c r="B37" s="34"/>
      <c r="C37" s="34"/>
      <c r="D37" s="34"/>
      <c r="E37" s="34"/>
      <c r="F37" s="34"/>
    </row>
    <row r="40" ht="15.75">
      <c r="A40" s="31" t="s">
        <v>44</v>
      </c>
    </row>
    <row r="41" ht="15.75">
      <c r="A41" s="15" t="s">
        <v>34</v>
      </c>
    </row>
    <row r="42" ht="15.75">
      <c r="A42" s="15"/>
    </row>
    <row r="43" ht="15.75">
      <c r="A43" s="15"/>
    </row>
    <row r="44" ht="15.75">
      <c r="A44" s="27" t="s">
        <v>45</v>
      </c>
    </row>
    <row r="45" ht="15.75">
      <c r="A45" s="15" t="s">
        <v>35</v>
      </c>
    </row>
    <row r="46" ht="15.75">
      <c r="A46" s="15"/>
    </row>
    <row r="47" ht="15.75">
      <c r="A47" s="15"/>
    </row>
    <row r="48" ht="15.75">
      <c r="A48" s="32" t="s">
        <v>46</v>
      </c>
    </row>
    <row r="49" ht="15.75">
      <c r="A49" s="15" t="s">
        <v>35</v>
      </c>
    </row>
  </sheetData>
  <sheetProtection password="EA4A" sheet="1" selectLockedCells="1"/>
  <mergeCells count="9">
    <mergeCell ref="C7:D7"/>
    <mergeCell ref="E7:F7"/>
    <mergeCell ref="A34:F34"/>
    <mergeCell ref="A37:F37"/>
    <mergeCell ref="A4:F4"/>
    <mergeCell ref="C11:F11"/>
    <mergeCell ref="A7:B8"/>
    <mergeCell ref="A36:F36"/>
    <mergeCell ref="A35:F35"/>
  </mergeCells>
  <conditionalFormatting sqref="C31:F31">
    <cfRule type="cellIs" priority="1" dxfId="0" operator="greaterThan" stopIfTrue="1">
      <formula>0.02</formula>
    </cfRule>
  </conditionalFormatting>
  <dataValidations count="10">
    <dataValidation allowBlank="1" showInputMessage="1" showErrorMessage="1" sqref="C29:C30 C11:C27 E12:E27 E29:E30"/>
    <dataValidation allowBlank="1" showInputMessage="1" showErrorMessage="1" error="въведете цяло число" sqref="A4"/>
    <dataValidation type="custom" showInputMessage="1" showErrorMessage="1" error="Въведена е грешна стойност" sqref="E10">
      <formula1>E10&gt;E28</formula1>
    </dataValidation>
    <dataValidation type="custom" showInputMessage="1" showErrorMessage="1" error="Въведена е грешна стойност" sqref="D10">
      <formula1>D10&gt;=SUM(D12:D28)</formula1>
    </dataValidation>
    <dataValidation type="custom" showInputMessage="1" showErrorMessage="1" error="Въведена е грешна стойност" sqref="F10">
      <formula1>F10&gt;=SUM(F12:F28)</formula1>
    </dataValidation>
    <dataValidation type="custom" showInputMessage="1" showErrorMessage="1" error="Въведена е грешна стойност" sqref="E28">
      <formula1>IF(AND(($E$28&lt;$E$10),($E$28&gt;=SUM($F$12:$F$28))),1,0)</formula1>
    </dataValidation>
    <dataValidation type="custom" showInputMessage="1" showErrorMessage="1" error="Въведена е грешна стойност" sqref="C28">
      <formula1>IF(AND(($C$28&lt;$C$10),($C$28&gt;=SUM($D$12:$D$28))),1,0)</formula1>
    </dataValidation>
    <dataValidation type="custom" showInputMessage="1" showErrorMessage="1" error="Въведена е грешна стойност" sqref="F12:F28">
      <formula1>IF(AND((SUM($F$12:$F$28)&lt;=$E$28),(SUM($F$12:$F$28)&lt;=$F$10)),1,0)</formula1>
    </dataValidation>
    <dataValidation type="custom" showInputMessage="1" showErrorMessage="1" error="Въведена е грешна стойност" sqref="D12:D28">
      <formula1>IF(AND((SUM($D$12:$D$28)&lt;=$C$28),(SUM($D$12:$D$28)&lt;=$D$10)),1,0)</formula1>
    </dataValidation>
    <dataValidation type="custom" showInputMessage="1" showErrorMessage="1" error="Въведена е грешна стойност" sqref="C10">
      <formula1>C10&gt;C28</formula1>
    </dataValidation>
  </dataValidations>
  <printOptions/>
  <pageMargins left="0.37" right="0.31" top="0.21" bottom="0.16" header="0.19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user</cp:lastModifiedBy>
  <cp:lastPrinted>2017-12-11T11:33:16Z</cp:lastPrinted>
  <dcterms:created xsi:type="dcterms:W3CDTF">2006-03-29T13:56:28Z</dcterms:created>
  <dcterms:modified xsi:type="dcterms:W3CDTF">2018-01-23T13:08:58Z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